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1" sheetId="2" r:id="rId1"/>
  </sheets>
  <definedNames>
    <definedName name="_xlnm._FilterDatabase" localSheetId="0" hidden="1">'1'!$A$4:$N$68</definedName>
    <definedName name="_xlnm.Print_Titles" localSheetId="0">'1'!$2:$4</definedName>
    <definedName name="_xlnm.Print_Area" localSheetId="0">'1'!$A$1:$N$68</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<sst xmlns="http://schemas.openxmlformats.org/spreadsheetml/2006/main" count="389" uniqueCount="132">
  <si>
    <t>附件</t>
  </si>
  <si>
    <t>乐山市五通桥区2026年上半年公开考核招聘事业单位工作人员增加笔试环节岗位面试成绩、考核总成绩、排名及进入体检人员名单</t>
  </si>
  <si>
    <t>序号</t>
  </si>
  <si>
    <t>主管部门</t>
  </si>
  <si>
    <t>报考单位名称</t>
  </si>
  <si>
    <t>报考岗位</t>
  </si>
  <si>
    <t>岗位编码</t>
  </si>
  <si>
    <t>招聘名额</t>
  </si>
  <si>
    <t>姓名</t>
  </si>
  <si>
    <t>笔试成绩</t>
  </si>
  <si>
    <t>面试成绩</t>
  </si>
  <si>
    <t>考核
总成绩</t>
  </si>
  <si>
    <t>排名</t>
  </si>
  <si>
    <t>是否进入体检</t>
  </si>
  <si>
    <t>体检批次</t>
  </si>
  <si>
    <t>备注</t>
  </si>
  <si>
    <t>乐山市五通桥区经济和信息化局</t>
  </si>
  <si>
    <t>五通桥区中小企业服务中心</t>
  </si>
  <si>
    <t>综合管理人员</t>
  </si>
  <si>
    <t>20260104</t>
  </si>
  <si>
    <t>王泽颖</t>
  </si>
  <si>
    <t>是</t>
  </si>
  <si>
    <t>第一批</t>
  </si>
  <si>
    <t>周子寒</t>
  </si>
  <si>
    <t>谢俊峰</t>
  </si>
  <si>
    <t>周子琨</t>
  </si>
  <si>
    <t>缺考</t>
  </si>
  <si>
    <t>乐山市五通桥区发展和改革局</t>
  </si>
  <si>
    <t>乐山市五通桥区科技开发服务中心</t>
  </si>
  <si>
    <t>20260105</t>
  </si>
  <si>
    <t>唐涛</t>
  </si>
  <si>
    <t>覃意深</t>
  </si>
  <si>
    <t>何林芮</t>
  </si>
  <si>
    <t>乐山市五通桥区住房和城乡建设局</t>
  </si>
  <si>
    <t>乐山市五通桥区城市服务中心</t>
  </si>
  <si>
    <t>专业技术人员</t>
  </si>
  <si>
    <t>20260106</t>
  </si>
  <si>
    <t>石若玉</t>
  </si>
  <si>
    <t>夏菁</t>
  </si>
  <si>
    <t>乐山市五通桥区交通运输局</t>
  </si>
  <si>
    <t>乐山市五通桥区公路建设服务中心</t>
  </si>
  <si>
    <t>20260108</t>
  </si>
  <si>
    <t>黎之戊</t>
  </si>
  <si>
    <t>第二批</t>
  </si>
  <si>
    <t>2026年高校应届毕业生待毕业后再行体检。</t>
  </si>
  <si>
    <t>雷文权</t>
  </si>
  <si>
    <t>张丽</t>
  </si>
  <si>
    <t>朱奎</t>
  </si>
  <si>
    <t>何孟秦</t>
  </si>
  <si>
    <t>范伟</t>
  </si>
  <si>
    <t>刘侵平</t>
  </si>
  <si>
    <t>乐山市五通桥区农业农村局</t>
  </si>
  <si>
    <t>乐山市五通桥区农业技术推广中心</t>
  </si>
  <si>
    <t>20260109</t>
  </si>
  <si>
    <t>向更生</t>
  </si>
  <si>
    <t>丁峰</t>
  </si>
  <si>
    <t>韦艾骥</t>
  </si>
  <si>
    <t>彭雪梅</t>
  </si>
  <si>
    <t>乐山市五通桥区文化广播电视体育和旅游局</t>
  </si>
  <si>
    <t>五通桥区文化馆（五通桥美术馆）</t>
  </si>
  <si>
    <t>20260110</t>
  </si>
  <si>
    <t>李尚元</t>
  </si>
  <si>
    <t>邹良媛</t>
  </si>
  <si>
    <t>王璐璇</t>
  </si>
  <si>
    <t>刘柯江</t>
  </si>
  <si>
    <t>乐山市五通桥区应急管理局</t>
  </si>
  <si>
    <t>五通桥区应急指挥中心</t>
  </si>
  <si>
    <t>20260112</t>
  </si>
  <si>
    <t>杨枭</t>
  </si>
  <si>
    <t>张莉</t>
  </si>
  <si>
    <t>尹望锦</t>
  </si>
  <si>
    <t>周桃羽</t>
  </si>
  <si>
    <t>乐山市五通桥区国有资产监督管理局</t>
  </si>
  <si>
    <t>乐山市五通桥区国有资产服务中心</t>
  </si>
  <si>
    <t>20260113</t>
  </si>
  <si>
    <t>骆雅琪</t>
  </si>
  <si>
    <t>杜静雨</t>
  </si>
  <si>
    <t>高仪</t>
  </si>
  <si>
    <t>乐山市五通桥区信访局</t>
  </si>
  <si>
    <t>乐山市五通桥区群众来访接待中心</t>
  </si>
  <si>
    <t>20260114</t>
  </si>
  <si>
    <t>黄芳</t>
  </si>
  <si>
    <t>喻珊</t>
  </si>
  <si>
    <t>潘瑞</t>
  </si>
  <si>
    <t>周开燕</t>
  </si>
  <si>
    <t>乐山冠英新区开发建设管理委员会</t>
  </si>
  <si>
    <t>乐山冠英新区开发建设服务中心</t>
  </si>
  <si>
    <t>20260115</t>
  </si>
  <si>
    <t>颜佳伟</t>
  </si>
  <si>
    <t>郑董</t>
  </si>
  <si>
    <t>胡峻嘉</t>
  </si>
  <si>
    <t>王成钊</t>
  </si>
  <si>
    <t>乐山市五通桥区教育局</t>
  </si>
  <si>
    <t>四川省乐山市五通桥中学（初中部）</t>
  </si>
  <si>
    <t>初级中学教师（历史）</t>
  </si>
  <si>
    <t>20260119</t>
  </si>
  <si>
    <t>杨鸿宇</t>
  </si>
  <si>
    <t>陈莎庆</t>
  </si>
  <si>
    <t>马霖</t>
  </si>
  <si>
    <t>尹婕</t>
  </si>
  <si>
    <t>初级中学教师（体育）</t>
  </si>
  <si>
    <t>20260120</t>
  </si>
  <si>
    <t>万肖程</t>
  </si>
  <si>
    <t>唐俊超</t>
  </si>
  <si>
    <t>范家德</t>
  </si>
  <si>
    <t>汪紫寒</t>
  </si>
  <si>
    <t>四川省乐山市五通桥中学</t>
  </si>
  <si>
    <t>高级中学教师（政治）</t>
  </si>
  <si>
    <t>20260121</t>
  </si>
  <si>
    <t>黄心怡</t>
  </si>
  <si>
    <t>李蕊琳</t>
  </si>
  <si>
    <t>蔡芷琪</t>
  </si>
  <si>
    <t>乐山市五通桥区卫生健康局</t>
  </si>
  <si>
    <t>乐山市五通桥区人民医院</t>
  </si>
  <si>
    <t>临床医师C</t>
  </si>
  <si>
    <t>20260125</t>
  </si>
  <si>
    <t>张安祺</t>
  </si>
  <si>
    <t>郭方静</t>
  </si>
  <si>
    <t>秦怡</t>
  </si>
  <si>
    <t>杨欢</t>
  </si>
  <si>
    <t>王栋</t>
  </si>
  <si>
    <t>胡小燕</t>
  </si>
  <si>
    <t>岳艳</t>
  </si>
  <si>
    <t>汪茂林</t>
  </si>
  <si>
    <t>罗嘉锐</t>
  </si>
  <si>
    <t>王维</t>
  </si>
  <si>
    <t>会计师</t>
  </si>
  <si>
    <t>20260128</t>
  </si>
  <si>
    <t>雷敏</t>
  </si>
  <si>
    <t>李智慧</t>
  </si>
  <si>
    <t>叶蓝楠</t>
  </si>
  <si>
    <t>余玲捷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</si>
</sst>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28">
    <font>
      <sz val="11"/>
      <color theme="1"/>
      <name val="宋体"/>
      <charset val="134"/>
      <scheme val="minor"/>
    </font>
    <font>
      <sz val="11"/>
      <color theme="1"/>
      <name val="黑体"/>
      <charset val="134"/>
    </font>
    <font>
      <sz val="10"/>
      <color theme="1"/>
      <name val="宋体"/>
      <charset val="134"/>
    </font>
    <font>
      <sz val="12"/>
      <color theme="1"/>
      <name val="宋体"/>
      <charset val="134"/>
      <scheme val="minor"/>
    </font>
    <font>
      <sz val="12"/>
      <name val="宋体"/>
      <charset val="134"/>
      <scheme val="minor"/>
    </font>
    <font>
      <sz val="14"/>
      <color theme="1"/>
      <name val="黑体"/>
      <charset val="134"/>
    </font>
    <font>
      <sz val="20"/>
      <name val="方正小标宋简体"/>
      <charset val="134"/>
    </font>
    <font>
      <sz val="11"/>
      <name val="黑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indexed="0"/>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0"/>
      </right>
      <top style="thin">
        <color indexed="0"/>
      </top>
      <bottom/>
      <diagonal/>
    </border>
    <border>
      <left style="thin">
        <color auto="1"/>
      </left>
      <right/>
      <top style="thin">
        <color indexed="0"/>
      </top>
      <bottom/>
      <diagonal/>
    </border>
    <border>
      <left style="thin">
        <color auto="1"/>
      </left>
      <right style="thin">
        <color indexed="0"/>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1">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176" fontId="3" fillId="0" borderId="0" xfId="0" applyNumberFormat="1" applyFont="1" applyFill="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2" xfId="0" applyFont="1" applyBorder="1" applyAlignment="1">
      <alignment horizontal="center" vertical="center" wrapText="1"/>
    </xf>
    <xf numFmtId="0" fontId="7" fillId="0" borderId="2" xfId="0" applyFont="1" applyBorder="1" applyAlignment="1">
      <alignment vertical="center" wrapText="1"/>
    </xf>
    <xf numFmtId="0" fontId="8" fillId="0" borderId="3" xfId="0"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3" xfId="0" applyNumberFormat="1" applyFont="1" applyFill="1" applyBorder="1" applyAlignment="1">
      <alignment horizontal="center" vertical="center"/>
    </xf>
    <xf numFmtId="0" fontId="6" fillId="0" borderId="0" xfId="0" applyFont="1" applyFill="1" applyAlignment="1">
      <alignment horizontal="center" vertical="center" wrapText="1"/>
    </xf>
    <xf numFmtId="176" fontId="7" fillId="0" borderId="1"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68"/>
  <sheetViews>
    <sheetView tabSelected="1" view="pageBreakPreview" zoomScale="115" zoomScaleNormal="100" workbookViewId="0">
      <pane ySplit="4" topLeftCell="A58" activePane="bottomLeft" state="frozen"/>
      <selection/>
      <selection pane="bottomLeft" activeCell="Q62" sqref="Q62"/>
    </sheetView>
  </sheetViews>
  <sheetFormatPr defaultColWidth="9" defaultRowHeight="16" customHeight="1"/>
  <cols>
    <col min="1" max="1" width="6.95" style="3" customWidth="1"/>
    <col min="2" max="2" width="14.75" style="3" customWidth="1"/>
    <col min="3" max="3" width="15.75" style="3" customWidth="1"/>
    <col min="4" max="4" width="16.5" style="3" customWidth="1"/>
    <col min="5" max="5" width="9.31666666666667" style="3" customWidth="1"/>
    <col min="6" max="6" width="5.61666666666667" style="3" customWidth="1"/>
    <col min="7" max="7" width="7.125" style="3" customWidth="1"/>
    <col min="8" max="8" width="9.625" style="3" customWidth="1"/>
    <col min="9" max="9" width="9.625" style="4" customWidth="1"/>
    <col min="10" max="10" width="9.625" style="5" customWidth="1"/>
    <col min="11" max="12" width="6.95" style="3" customWidth="1"/>
    <col min="13" max="13" width="8.625" style="3" customWidth="1"/>
    <col min="14" max="14" width="17.75" style="6" customWidth="1"/>
    <col min="15" max="16384" width="9" style="3"/>
  </cols>
  <sheetData>
    <row r="1" ht="19" customHeight="1" spans="1:2">
      <c r="A1" s="7" t="s">
        <v>0</v>
      </c>
      <c r="B1" s="7"/>
    </row>
    <row r="2" ht="53" customHeight="1" spans="1:14">
      <c r="A2" s="8" t="s">
        <v>1</v>
      </c>
      <c r="B2" s="8"/>
      <c r="C2" s="8"/>
      <c r="D2" s="8"/>
      <c r="E2" s="8"/>
      <c r="F2" s="8"/>
      <c r="G2" s="8"/>
      <c r="H2" s="8"/>
      <c r="I2" s="21"/>
      <c r="J2" s="8"/>
      <c r="K2" s="8"/>
      <c r="L2" s="8"/>
      <c r="M2" s="8"/>
      <c r="N2" s="8"/>
    </row>
    <row r="3" s="1" customFormat="1" ht="26" customHeight="1" spans="1:14">
      <c r="A3" s="9" t="s">
        <v>2</v>
      </c>
      <c r="B3" s="9" t="s">
        <v>3</v>
      </c>
      <c r="C3" s="9" t="s">
        <v>4</v>
      </c>
      <c r="D3" s="10" t="s">
        <v>5</v>
      </c>
      <c r="E3" s="9" t="s">
        <v>6</v>
      </c>
      <c r="F3" s="9" t="s">
        <v>7</v>
      </c>
      <c r="G3" s="9" t="s">
        <v>8</v>
      </c>
      <c r="H3" s="17" t="s">
        <v>9</v>
      </c>
      <c r="I3" s="17" t="s">
        <v>10</v>
      </c>
      <c r="J3" s="22" t="s">
        <v>11</v>
      </c>
      <c r="K3" s="9" t="s">
        <v>12</v>
      </c>
      <c r="L3" s="9" t="s">
        <v>13</v>
      </c>
      <c r="M3" s="26" t="s">
        <v>14</v>
      </c>
      <c r="N3" s="27" t="s">
        <v>15</v>
      </c>
    </row>
    <row r="4" s="1" customFormat="1" ht="21" customHeight="1" spans="1:14">
      <c r="A4" s="11"/>
      <c r="B4" s="11"/>
      <c r="C4" s="11"/>
      <c r="D4" s="12"/>
      <c r="E4" s="11"/>
      <c r="F4" s="11"/>
      <c r="G4" s="11"/>
      <c r="H4" s="18"/>
      <c r="I4" s="18"/>
      <c r="J4" s="23"/>
      <c r="K4" s="11"/>
      <c r="L4" s="11"/>
      <c r="M4" s="28"/>
      <c r="N4" s="29"/>
    </row>
    <row r="5" s="2" customFormat="1" ht="28" customHeight="1" spans="1:14">
      <c r="A5" s="13">
        <f t="shared" ref="A5:A68" si="0">ROW()-4</f>
        <v>1</v>
      </c>
      <c r="B5" s="14" t="s">
        <v>16</v>
      </c>
      <c r="C5" s="14" t="s">
        <v>17</v>
      </c>
      <c r="D5" s="14" t="s">
        <v>18</v>
      </c>
      <c r="E5" s="19" t="s">
        <v>19</v>
      </c>
      <c r="F5" s="19">
        <v>1</v>
      </c>
      <c r="G5" s="19" t="s">
        <v>20</v>
      </c>
      <c r="H5" s="20">
        <v>80.33</v>
      </c>
      <c r="I5" s="20">
        <v>82.56</v>
      </c>
      <c r="J5" s="24">
        <f>H5*0.5+I5*0.5</f>
        <v>81.445</v>
      </c>
      <c r="K5" s="25">
        <v>1</v>
      </c>
      <c r="L5" s="25" t="s">
        <v>21</v>
      </c>
      <c r="M5" s="25" t="s">
        <v>22</v>
      </c>
      <c r="N5" s="30"/>
    </row>
    <row r="6" s="2" customFormat="1" ht="28" customHeight="1" spans="1:14">
      <c r="A6" s="13">
        <f t="shared" si="0"/>
        <v>2</v>
      </c>
      <c r="B6" s="14" t="s">
        <v>16</v>
      </c>
      <c r="C6" s="14" t="s">
        <v>17</v>
      </c>
      <c r="D6" s="14" t="s">
        <v>18</v>
      </c>
      <c r="E6" s="19" t="s">
        <v>19</v>
      </c>
      <c r="F6" s="19"/>
      <c r="G6" s="19" t="s">
        <v>23</v>
      </c>
      <c r="H6" s="20">
        <v>80.4</v>
      </c>
      <c r="I6" s="20">
        <v>75.98</v>
      </c>
      <c r="J6" s="24">
        <f>H6*0.5+I6*0.5</f>
        <v>78.19</v>
      </c>
      <c r="K6" s="25">
        <v>2</v>
      </c>
      <c r="L6" s="25"/>
      <c r="M6" s="25"/>
      <c r="N6" s="30"/>
    </row>
    <row r="7" s="2" customFormat="1" ht="28" customHeight="1" spans="1:14">
      <c r="A7" s="13">
        <f t="shared" si="0"/>
        <v>3</v>
      </c>
      <c r="B7" s="14" t="s">
        <v>16</v>
      </c>
      <c r="C7" s="14" t="s">
        <v>17</v>
      </c>
      <c r="D7" s="14" t="s">
        <v>18</v>
      </c>
      <c r="E7" s="19" t="s">
        <v>19</v>
      </c>
      <c r="F7" s="19"/>
      <c r="G7" s="19" t="s">
        <v>24</v>
      </c>
      <c r="H7" s="20">
        <v>81.33</v>
      </c>
      <c r="I7" s="20">
        <v>74.74</v>
      </c>
      <c r="J7" s="24">
        <f>H7*0.5+I7*0.5</f>
        <v>78.035</v>
      </c>
      <c r="K7" s="25">
        <v>3</v>
      </c>
      <c r="L7" s="25"/>
      <c r="M7" s="25"/>
      <c r="N7" s="30"/>
    </row>
    <row r="8" s="2" customFormat="1" ht="28" customHeight="1" spans="1:14">
      <c r="A8" s="13">
        <f t="shared" si="0"/>
        <v>4</v>
      </c>
      <c r="B8" s="14" t="s">
        <v>16</v>
      </c>
      <c r="C8" s="14" t="s">
        <v>17</v>
      </c>
      <c r="D8" s="14" t="s">
        <v>18</v>
      </c>
      <c r="E8" s="19" t="s">
        <v>19</v>
      </c>
      <c r="F8" s="19"/>
      <c r="G8" s="19" t="s">
        <v>25</v>
      </c>
      <c r="H8" s="20">
        <v>82.83</v>
      </c>
      <c r="I8" s="20" t="s">
        <v>26</v>
      </c>
      <c r="J8" s="24"/>
      <c r="K8" s="25"/>
      <c r="L8" s="25"/>
      <c r="M8" s="25"/>
      <c r="N8" s="30"/>
    </row>
    <row r="9" s="2" customFormat="1" ht="28" customHeight="1" spans="1:14">
      <c r="A9" s="13">
        <f t="shared" si="0"/>
        <v>5</v>
      </c>
      <c r="B9" s="14" t="s">
        <v>27</v>
      </c>
      <c r="C9" s="14" t="s">
        <v>28</v>
      </c>
      <c r="D9" s="14" t="s">
        <v>18</v>
      </c>
      <c r="E9" s="19" t="s">
        <v>29</v>
      </c>
      <c r="F9" s="19">
        <v>1</v>
      </c>
      <c r="G9" s="19" t="s">
        <v>30</v>
      </c>
      <c r="H9" s="20">
        <v>83.01</v>
      </c>
      <c r="I9" s="20">
        <v>81.58</v>
      </c>
      <c r="J9" s="24">
        <f t="shared" ref="J9:J31" si="1">H9*0.5+I9*0.5</f>
        <v>82.295</v>
      </c>
      <c r="K9" s="25">
        <v>1</v>
      </c>
      <c r="L9" s="25" t="s">
        <v>21</v>
      </c>
      <c r="M9" s="25" t="s">
        <v>22</v>
      </c>
      <c r="N9" s="30"/>
    </row>
    <row r="10" s="2" customFormat="1" ht="28" customHeight="1" spans="1:14">
      <c r="A10" s="13">
        <f t="shared" si="0"/>
        <v>6</v>
      </c>
      <c r="B10" s="14" t="s">
        <v>27</v>
      </c>
      <c r="C10" s="14" t="s">
        <v>28</v>
      </c>
      <c r="D10" s="14" t="s">
        <v>18</v>
      </c>
      <c r="E10" s="19" t="s">
        <v>29</v>
      </c>
      <c r="F10" s="19"/>
      <c r="G10" s="19" t="s">
        <v>31</v>
      </c>
      <c r="H10" s="20">
        <v>83.01</v>
      </c>
      <c r="I10" s="20">
        <v>73.82</v>
      </c>
      <c r="J10" s="24">
        <f t="shared" si="1"/>
        <v>78.415</v>
      </c>
      <c r="K10" s="25">
        <v>2</v>
      </c>
      <c r="L10" s="25"/>
      <c r="M10" s="25"/>
      <c r="N10" s="30"/>
    </row>
    <row r="11" s="2" customFormat="1" ht="28" customHeight="1" spans="1:14">
      <c r="A11" s="13">
        <f t="shared" si="0"/>
        <v>7</v>
      </c>
      <c r="B11" s="14" t="s">
        <v>27</v>
      </c>
      <c r="C11" s="14" t="s">
        <v>28</v>
      </c>
      <c r="D11" s="14" t="s">
        <v>18</v>
      </c>
      <c r="E11" s="19" t="s">
        <v>29</v>
      </c>
      <c r="F11" s="19"/>
      <c r="G11" s="19" t="s">
        <v>32</v>
      </c>
      <c r="H11" s="20">
        <v>79.09</v>
      </c>
      <c r="I11" s="20">
        <v>72.6</v>
      </c>
      <c r="J11" s="24">
        <f t="shared" si="1"/>
        <v>75.845</v>
      </c>
      <c r="K11" s="25">
        <v>3</v>
      </c>
      <c r="L11" s="25"/>
      <c r="M11" s="25"/>
      <c r="N11" s="30"/>
    </row>
    <row r="12" s="2" customFormat="1" ht="28" customHeight="1" spans="1:14">
      <c r="A12" s="13">
        <f t="shared" si="0"/>
        <v>8</v>
      </c>
      <c r="B12" s="14" t="s">
        <v>33</v>
      </c>
      <c r="C12" s="14" t="s">
        <v>34</v>
      </c>
      <c r="D12" s="14" t="s">
        <v>35</v>
      </c>
      <c r="E12" s="19" t="s">
        <v>36</v>
      </c>
      <c r="F12" s="19">
        <v>1</v>
      </c>
      <c r="G12" s="19" t="s">
        <v>37</v>
      </c>
      <c r="H12" s="20">
        <v>86.57</v>
      </c>
      <c r="I12" s="20">
        <v>79.28</v>
      </c>
      <c r="J12" s="24">
        <f t="shared" si="1"/>
        <v>82.925</v>
      </c>
      <c r="K12" s="25">
        <v>1</v>
      </c>
      <c r="L12" s="25" t="s">
        <v>21</v>
      </c>
      <c r="M12" s="25" t="s">
        <v>22</v>
      </c>
      <c r="N12" s="30"/>
    </row>
    <row r="13" s="2" customFormat="1" ht="28" customHeight="1" spans="1:14">
      <c r="A13" s="13">
        <f t="shared" si="0"/>
        <v>9</v>
      </c>
      <c r="B13" s="14" t="s">
        <v>33</v>
      </c>
      <c r="C13" s="14" t="s">
        <v>34</v>
      </c>
      <c r="D13" s="14" t="s">
        <v>35</v>
      </c>
      <c r="E13" s="19" t="s">
        <v>36</v>
      </c>
      <c r="F13" s="19"/>
      <c r="G13" s="19" t="s">
        <v>38</v>
      </c>
      <c r="H13" s="20">
        <v>80.22</v>
      </c>
      <c r="I13" s="20">
        <v>78.1</v>
      </c>
      <c r="J13" s="24">
        <f t="shared" si="1"/>
        <v>79.16</v>
      </c>
      <c r="K13" s="25">
        <v>2</v>
      </c>
      <c r="L13" s="25"/>
      <c r="M13" s="25"/>
      <c r="N13" s="30"/>
    </row>
    <row r="14" s="2" customFormat="1" ht="28" customHeight="1" spans="1:14">
      <c r="A14" s="13">
        <f t="shared" si="0"/>
        <v>10</v>
      </c>
      <c r="B14" s="14" t="s">
        <v>39</v>
      </c>
      <c r="C14" s="14" t="s">
        <v>40</v>
      </c>
      <c r="D14" s="14" t="s">
        <v>18</v>
      </c>
      <c r="E14" s="19" t="s">
        <v>41</v>
      </c>
      <c r="F14" s="19">
        <v>2</v>
      </c>
      <c r="G14" s="19" t="s">
        <v>42</v>
      </c>
      <c r="H14" s="20">
        <v>80.64</v>
      </c>
      <c r="I14" s="20">
        <v>84.12</v>
      </c>
      <c r="J14" s="24">
        <f t="shared" si="1"/>
        <v>82.38</v>
      </c>
      <c r="K14" s="25">
        <v>1</v>
      </c>
      <c r="L14" s="25" t="s">
        <v>21</v>
      </c>
      <c r="M14" s="25" t="s">
        <v>43</v>
      </c>
      <c r="N14" s="30" t="s">
        <v>44</v>
      </c>
    </row>
    <row r="15" s="2" customFormat="1" ht="28" customHeight="1" spans="1:14">
      <c r="A15" s="13">
        <f t="shared" si="0"/>
        <v>11</v>
      </c>
      <c r="B15" s="14" t="s">
        <v>39</v>
      </c>
      <c r="C15" s="14" t="s">
        <v>40</v>
      </c>
      <c r="D15" s="14" t="s">
        <v>18</v>
      </c>
      <c r="E15" s="19" t="s">
        <v>41</v>
      </c>
      <c r="F15" s="19"/>
      <c r="G15" s="19" t="s">
        <v>45</v>
      </c>
      <c r="H15" s="20">
        <v>77.61</v>
      </c>
      <c r="I15" s="20">
        <v>83.54</v>
      </c>
      <c r="J15" s="24">
        <f t="shared" si="1"/>
        <v>80.575</v>
      </c>
      <c r="K15" s="25">
        <v>2</v>
      </c>
      <c r="L15" s="25" t="s">
        <v>21</v>
      </c>
      <c r="M15" s="25" t="s">
        <v>43</v>
      </c>
      <c r="N15" s="30" t="s">
        <v>44</v>
      </c>
    </row>
    <row r="16" s="2" customFormat="1" ht="28" customHeight="1" spans="1:14">
      <c r="A16" s="13">
        <f t="shared" si="0"/>
        <v>12</v>
      </c>
      <c r="B16" s="14" t="s">
        <v>39</v>
      </c>
      <c r="C16" s="14" t="s">
        <v>40</v>
      </c>
      <c r="D16" s="14" t="s">
        <v>18</v>
      </c>
      <c r="E16" s="19" t="s">
        <v>41</v>
      </c>
      <c r="F16" s="19"/>
      <c r="G16" s="19" t="s">
        <v>46</v>
      </c>
      <c r="H16" s="20">
        <v>84.56</v>
      </c>
      <c r="I16" s="20">
        <v>74.66</v>
      </c>
      <c r="J16" s="24">
        <f t="shared" si="1"/>
        <v>79.61</v>
      </c>
      <c r="K16" s="25">
        <v>3</v>
      </c>
      <c r="L16" s="25"/>
      <c r="M16" s="25"/>
      <c r="N16" s="30"/>
    </row>
    <row r="17" s="2" customFormat="1" ht="28" customHeight="1" spans="1:14">
      <c r="A17" s="13">
        <f t="shared" si="0"/>
        <v>13</v>
      </c>
      <c r="B17" s="14" t="s">
        <v>39</v>
      </c>
      <c r="C17" s="14" t="s">
        <v>40</v>
      </c>
      <c r="D17" s="14" t="s">
        <v>18</v>
      </c>
      <c r="E17" s="19" t="s">
        <v>41</v>
      </c>
      <c r="F17" s="19"/>
      <c r="G17" s="19" t="s">
        <v>47</v>
      </c>
      <c r="H17" s="20">
        <v>76.99</v>
      </c>
      <c r="I17" s="20">
        <v>79.74</v>
      </c>
      <c r="J17" s="24">
        <f t="shared" si="1"/>
        <v>78.365</v>
      </c>
      <c r="K17" s="25">
        <v>4</v>
      </c>
      <c r="L17" s="25"/>
      <c r="M17" s="25"/>
      <c r="N17" s="30"/>
    </row>
    <row r="18" s="2" customFormat="1" ht="28" customHeight="1" spans="1:14">
      <c r="A18" s="13">
        <f t="shared" si="0"/>
        <v>14</v>
      </c>
      <c r="B18" s="14" t="s">
        <v>39</v>
      </c>
      <c r="C18" s="14" t="s">
        <v>40</v>
      </c>
      <c r="D18" s="14" t="s">
        <v>18</v>
      </c>
      <c r="E18" s="19" t="s">
        <v>41</v>
      </c>
      <c r="F18" s="19"/>
      <c r="G18" s="19" t="s">
        <v>48</v>
      </c>
      <c r="H18" s="20">
        <v>80.09</v>
      </c>
      <c r="I18" s="20">
        <v>73.08</v>
      </c>
      <c r="J18" s="24">
        <f t="shared" si="1"/>
        <v>76.585</v>
      </c>
      <c r="K18" s="25">
        <v>5</v>
      </c>
      <c r="L18" s="25"/>
      <c r="M18" s="25"/>
      <c r="N18" s="30"/>
    </row>
    <row r="19" s="2" customFormat="1" ht="28" customHeight="1" spans="1:14">
      <c r="A19" s="13">
        <f t="shared" si="0"/>
        <v>15</v>
      </c>
      <c r="B19" s="14" t="s">
        <v>39</v>
      </c>
      <c r="C19" s="14" t="s">
        <v>40</v>
      </c>
      <c r="D19" s="14" t="s">
        <v>18</v>
      </c>
      <c r="E19" s="19" t="s">
        <v>41</v>
      </c>
      <c r="F19" s="19"/>
      <c r="G19" s="19" t="s">
        <v>49</v>
      </c>
      <c r="H19" s="20">
        <v>77.9</v>
      </c>
      <c r="I19" s="20">
        <v>74.72</v>
      </c>
      <c r="J19" s="24">
        <f t="shared" si="1"/>
        <v>76.31</v>
      </c>
      <c r="K19" s="25">
        <v>6</v>
      </c>
      <c r="L19" s="25"/>
      <c r="M19" s="25"/>
      <c r="N19" s="30"/>
    </row>
    <row r="20" s="2" customFormat="1" ht="28" customHeight="1" spans="1:14">
      <c r="A20" s="13">
        <f t="shared" si="0"/>
        <v>16</v>
      </c>
      <c r="B20" s="14" t="s">
        <v>39</v>
      </c>
      <c r="C20" s="14" t="s">
        <v>40</v>
      </c>
      <c r="D20" s="14" t="s">
        <v>18</v>
      </c>
      <c r="E20" s="19" t="s">
        <v>41</v>
      </c>
      <c r="F20" s="19"/>
      <c r="G20" s="19" t="s">
        <v>50</v>
      </c>
      <c r="H20" s="20">
        <v>77.08</v>
      </c>
      <c r="I20" s="20">
        <v>74.04</v>
      </c>
      <c r="J20" s="24">
        <f t="shared" si="1"/>
        <v>75.56</v>
      </c>
      <c r="K20" s="25">
        <v>7</v>
      </c>
      <c r="L20" s="25"/>
      <c r="M20" s="25"/>
      <c r="N20" s="30"/>
    </row>
    <row r="21" s="2" customFormat="1" ht="28" customHeight="1" spans="1:14">
      <c r="A21" s="13">
        <f t="shared" si="0"/>
        <v>17</v>
      </c>
      <c r="B21" s="14" t="s">
        <v>51</v>
      </c>
      <c r="C21" s="14" t="s">
        <v>52</v>
      </c>
      <c r="D21" s="14" t="s">
        <v>35</v>
      </c>
      <c r="E21" s="19" t="s">
        <v>53</v>
      </c>
      <c r="F21" s="19">
        <v>1</v>
      </c>
      <c r="G21" s="19" t="s">
        <v>54</v>
      </c>
      <c r="H21" s="20">
        <v>84.29</v>
      </c>
      <c r="I21" s="20">
        <v>81.2</v>
      </c>
      <c r="J21" s="24">
        <f t="shared" si="1"/>
        <v>82.745</v>
      </c>
      <c r="K21" s="25">
        <v>1</v>
      </c>
      <c r="L21" s="25" t="s">
        <v>21</v>
      </c>
      <c r="M21" s="25" t="s">
        <v>22</v>
      </c>
      <c r="N21" s="30"/>
    </row>
    <row r="22" s="2" customFormat="1" ht="28" customHeight="1" spans="1:14">
      <c r="A22" s="13">
        <f t="shared" si="0"/>
        <v>18</v>
      </c>
      <c r="B22" s="14" t="s">
        <v>51</v>
      </c>
      <c r="C22" s="14" t="s">
        <v>52</v>
      </c>
      <c r="D22" s="14" t="s">
        <v>35</v>
      </c>
      <c r="E22" s="19" t="s">
        <v>53</v>
      </c>
      <c r="F22" s="19"/>
      <c r="G22" s="19" t="s">
        <v>55</v>
      </c>
      <c r="H22" s="20">
        <v>83.52</v>
      </c>
      <c r="I22" s="20">
        <v>78.16</v>
      </c>
      <c r="J22" s="24">
        <f t="shared" si="1"/>
        <v>80.84</v>
      </c>
      <c r="K22" s="25">
        <v>2</v>
      </c>
      <c r="L22" s="25"/>
      <c r="M22" s="25"/>
      <c r="N22" s="30"/>
    </row>
    <row r="23" s="2" customFormat="1" ht="28" customHeight="1" spans="1:14">
      <c r="A23" s="13">
        <f t="shared" si="0"/>
        <v>19</v>
      </c>
      <c r="B23" s="14" t="s">
        <v>51</v>
      </c>
      <c r="C23" s="14" t="s">
        <v>52</v>
      </c>
      <c r="D23" s="14" t="s">
        <v>35</v>
      </c>
      <c r="E23" s="19" t="s">
        <v>53</v>
      </c>
      <c r="F23" s="19"/>
      <c r="G23" s="19" t="s">
        <v>56</v>
      </c>
      <c r="H23" s="20">
        <v>83.87</v>
      </c>
      <c r="I23" s="20">
        <v>74.78</v>
      </c>
      <c r="J23" s="24">
        <f t="shared" si="1"/>
        <v>79.325</v>
      </c>
      <c r="K23" s="25">
        <v>3</v>
      </c>
      <c r="L23" s="25"/>
      <c r="M23" s="25"/>
      <c r="N23" s="30"/>
    </row>
    <row r="24" s="2" customFormat="1" ht="28" customHeight="1" spans="1:14">
      <c r="A24" s="13">
        <f t="shared" si="0"/>
        <v>20</v>
      </c>
      <c r="B24" s="14" t="s">
        <v>51</v>
      </c>
      <c r="C24" s="14" t="s">
        <v>52</v>
      </c>
      <c r="D24" s="14" t="s">
        <v>35</v>
      </c>
      <c r="E24" s="19" t="s">
        <v>53</v>
      </c>
      <c r="F24" s="19"/>
      <c r="G24" s="19" t="s">
        <v>57</v>
      </c>
      <c r="H24" s="20">
        <v>81.9</v>
      </c>
      <c r="I24" s="20">
        <v>72.88</v>
      </c>
      <c r="J24" s="24">
        <f t="shared" si="1"/>
        <v>77.39</v>
      </c>
      <c r="K24" s="25">
        <v>4</v>
      </c>
      <c r="L24" s="25"/>
      <c r="M24" s="25"/>
      <c r="N24" s="30"/>
    </row>
    <row r="25" s="2" customFormat="1" ht="28" customHeight="1" spans="1:14">
      <c r="A25" s="13">
        <f t="shared" si="0"/>
        <v>21</v>
      </c>
      <c r="B25" s="15" t="s">
        <v>58</v>
      </c>
      <c r="C25" s="14" t="s">
        <v>59</v>
      </c>
      <c r="D25" s="14" t="s">
        <v>35</v>
      </c>
      <c r="E25" s="19" t="s">
        <v>60</v>
      </c>
      <c r="F25" s="19">
        <v>1</v>
      </c>
      <c r="G25" s="19" t="s">
        <v>61</v>
      </c>
      <c r="H25" s="20">
        <v>81.2</v>
      </c>
      <c r="I25" s="20">
        <v>88.28</v>
      </c>
      <c r="J25" s="24">
        <f t="shared" si="1"/>
        <v>84.74</v>
      </c>
      <c r="K25" s="25">
        <v>1</v>
      </c>
      <c r="L25" s="25" t="s">
        <v>21</v>
      </c>
      <c r="M25" s="25" t="s">
        <v>43</v>
      </c>
      <c r="N25" s="30" t="s">
        <v>44</v>
      </c>
    </row>
    <row r="26" s="2" customFormat="1" ht="28" customHeight="1" spans="1:14">
      <c r="A26" s="13">
        <f t="shared" si="0"/>
        <v>22</v>
      </c>
      <c r="B26" s="15" t="s">
        <v>58</v>
      </c>
      <c r="C26" s="14" t="s">
        <v>59</v>
      </c>
      <c r="D26" s="14" t="s">
        <v>35</v>
      </c>
      <c r="E26" s="19" t="s">
        <v>60</v>
      </c>
      <c r="F26" s="19"/>
      <c r="G26" s="19" t="s">
        <v>62</v>
      </c>
      <c r="H26" s="20">
        <v>79.75</v>
      </c>
      <c r="I26" s="20">
        <v>81.64</v>
      </c>
      <c r="J26" s="24">
        <f t="shared" si="1"/>
        <v>80.695</v>
      </c>
      <c r="K26" s="25">
        <v>2</v>
      </c>
      <c r="L26" s="25"/>
      <c r="M26" s="25"/>
      <c r="N26" s="30"/>
    </row>
    <row r="27" s="2" customFormat="1" ht="28" customHeight="1" spans="1:14">
      <c r="A27" s="13">
        <f t="shared" si="0"/>
        <v>23</v>
      </c>
      <c r="B27" s="15" t="s">
        <v>58</v>
      </c>
      <c r="C27" s="14" t="s">
        <v>59</v>
      </c>
      <c r="D27" s="14" t="s">
        <v>35</v>
      </c>
      <c r="E27" s="19" t="s">
        <v>60</v>
      </c>
      <c r="F27" s="19"/>
      <c r="G27" s="19" t="s">
        <v>63</v>
      </c>
      <c r="H27" s="20">
        <v>78.37</v>
      </c>
      <c r="I27" s="20">
        <v>79.06</v>
      </c>
      <c r="J27" s="24">
        <f t="shared" si="1"/>
        <v>78.715</v>
      </c>
      <c r="K27" s="25">
        <v>3</v>
      </c>
      <c r="L27" s="25"/>
      <c r="M27" s="25"/>
      <c r="N27" s="30"/>
    </row>
    <row r="28" s="2" customFormat="1" ht="28" customHeight="1" spans="1:14">
      <c r="A28" s="13">
        <f t="shared" si="0"/>
        <v>24</v>
      </c>
      <c r="B28" s="15" t="s">
        <v>58</v>
      </c>
      <c r="C28" s="14" t="s">
        <v>59</v>
      </c>
      <c r="D28" s="14" t="s">
        <v>35</v>
      </c>
      <c r="E28" s="19" t="s">
        <v>60</v>
      </c>
      <c r="F28" s="19"/>
      <c r="G28" s="19" t="s">
        <v>64</v>
      </c>
      <c r="H28" s="20">
        <v>81.26</v>
      </c>
      <c r="I28" s="20">
        <v>73.72</v>
      </c>
      <c r="J28" s="24">
        <f t="shared" si="1"/>
        <v>77.49</v>
      </c>
      <c r="K28" s="25">
        <v>4</v>
      </c>
      <c r="L28" s="25"/>
      <c r="M28" s="25"/>
      <c r="N28" s="30"/>
    </row>
    <row r="29" s="2" customFormat="1" ht="28" customHeight="1" spans="1:14">
      <c r="A29" s="13">
        <f t="shared" si="0"/>
        <v>25</v>
      </c>
      <c r="B29" s="16" t="s">
        <v>65</v>
      </c>
      <c r="C29" s="14" t="s">
        <v>66</v>
      </c>
      <c r="D29" s="14" t="s">
        <v>18</v>
      </c>
      <c r="E29" s="19" t="s">
        <v>67</v>
      </c>
      <c r="F29" s="19">
        <v>1</v>
      </c>
      <c r="G29" s="19" t="s">
        <v>68</v>
      </c>
      <c r="H29" s="20">
        <v>83.96</v>
      </c>
      <c r="I29" s="20">
        <v>84.4</v>
      </c>
      <c r="J29" s="24">
        <f t="shared" si="1"/>
        <v>84.18</v>
      </c>
      <c r="K29" s="25">
        <v>1</v>
      </c>
      <c r="L29" s="25" t="s">
        <v>21</v>
      </c>
      <c r="M29" s="25" t="s">
        <v>43</v>
      </c>
      <c r="N29" s="30" t="s">
        <v>44</v>
      </c>
    </row>
    <row r="30" s="2" customFormat="1" ht="28" customHeight="1" spans="1:14">
      <c r="A30" s="13">
        <f t="shared" si="0"/>
        <v>26</v>
      </c>
      <c r="B30" s="16" t="s">
        <v>65</v>
      </c>
      <c r="C30" s="14" t="s">
        <v>66</v>
      </c>
      <c r="D30" s="14" t="s">
        <v>18</v>
      </c>
      <c r="E30" s="19" t="s">
        <v>67</v>
      </c>
      <c r="F30" s="19"/>
      <c r="G30" s="19" t="s">
        <v>69</v>
      </c>
      <c r="H30" s="20">
        <v>82.9</v>
      </c>
      <c r="I30" s="20">
        <v>80.46</v>
      </c>
      <c r="J30" s="24">
        <f t="shared" si="1"/>
        <v>81.68</v>
      </c>
      <c r="K30" s="25">
        <v>2</v>
      </c>
      <c r="L30" s="25"/>
      <c r="M30" s="25"/>
      <c r="N30" s="30"/>
    </row>
    <row r="31" s="2" customFormat="1" ht="28" customHeight="1" spans="1:14">
      <c r="A31" s="13">
        <f t="shared" si="0"/>
        <v>27</v>
      </c>
      <c r="B31" s="16" t="s">
        <v>65</v>
      </c>
      <c r="C31" s="14" t="s">
        <v>66</v>
      </c>
      <c r="D31" s="14" t="s">
        <v>18</v>
      </c>
      <c r="E31" s="19" t="s">
        <v>67</v>
      </c>
      <c r="F31" s="19"/>
      <c r="G31" s="19" t="s">
        <v>70</v>
      </c>
      <c r="H31" s="20">
        <v>79.82</v>
      </c>
      <c r="I31" s="20">
        <v>73.24</v>
      </c>
      <c r="J31" s="24">
        <f t="shared" si="1"/>
        <v>76.53</v>
      </c>
      <c r="K31" s="25">
        <v>3</v>
      </c>
      <c r="L31" s="25"/>
      <c r="M31" s="25"/>
      <c r="N31" s="30"/>
    </row>
    <row r="32" s="2" customFormat="1" ht="28" customHeight="1" spans="1:14">
      <c r="A32" s="13">
        <f t="shared" si="0"/>
        <v>28</v>
      </c>
      <c r="B32" s="16" t="s">
        <v>65</v>
      </c>
      <c r="C32" s="14" t="s">
        <v>66</v>
      </c>
      <c r="D32" s="14" t="s">
        <v>18</v>
      </c>
      <c r="E32" s="19" t="s">
        <v>67</v>
      </c>
      <c r="F32" s="19"/>
      <c r="G32" s="19" t="s">
        <v>71</v>
      </c>
      <c r="H32" s="20">
        <v>78.67</v>
      </c>
      <c r="I32" s="20" t="s">
        <v>26</v>
      </c>
      <c r="J32" s="24"/>
      <c r="K32" s="25"/>
      <c r="L32" s="25"/>
      <c r="M32" s="25"/>
      <c r="N32" s="30"/>
    </row>
    <row r="33" s="2" customFormat="1" ht="28" customHeight="1" spans="1:14">
      <c r="A33" s="13">
        <f t="shared" si="0"/>
        <v>29</v>
      </c>
      <c r="B33" s="14" t="s">
        <v>72</v>
      </c>
      <c r="C33" s="14" t="s">
        <v>73</v>
      </c>
      <c r="D33" s="14" t="s">
        <v>18</v>
      </c>
      <c r="E33" s="19" t="s">
        <v>74</v>
      </c>
      <c r="F33" s="19">
        <v>1</v>
      </c>
      <c r="G33" s="19" t="s">
        <v>75</v>
      </c>
      <c r="H33" s="20">
        <v>80.73</v>
      </c>
      <c r="I33" s="20">
        <v>87.64</v>
      </c>
      <c r="J33" s="24">
        <f>H33*0.5+I33*0.5</f>
        <v>84.185</v>
      </c>
      <c r="K33" s="25">
        <v>1</v>
      </c>
      <c r="L33" s="25" t="s">
        <v>21</v>
      </c>
      <c r="M33" s="25" t="s">
        <v>22</v>
      </c>
      <c r="N33" s="30"/>
    </row>
    <row r="34" s="2" customFormat="1" ht="28" customHeight="1" spans="1:14">
      <c r="A34" s="13">
        <f t="shared" si="0"/>
        <v>30</v>
      </c>
      <c r="B34" s="14" t="s">
        <v>72</v>
      </c>
      <c r="C34" s="14" t="s">
        <v>73</v>
      </c>
      <c r="D34" s="14" t="s">
        <v>18</v>
      </c>
      <c r="E34" s="19" t="s">
        <v>74</v>
      </c>
      <c r="F34" s="19"/>
      <c r="G34" s="19" t="s">
        <v>76</v>
      </c>
      <c r="H34" s="20">
        <v>84.93</v>
      </c>
      <c r="I34" s="20">
        <v>81.22</v>
      </c>
      <c r="J34" s="24">
        <f>H34*0.5+I34*0.5</f>
        <v>83.075</v>
      </c>
      <c r="K34" s="25">
        <v>2</v>
      </c>
      <c r="L34" s="25"/>
      <c r="M34" s="25"/>
      <c r="N34" s="30"/>
    </row>
    <row r="35" s="2" customFormat="1" ht="28" customHeight="1" spans="1:14">
      <c r="A35" s="13">
        <f t="shared" si="0"/>
        <v>31</v>
      </c>
      <c r="B35" s="14" t="s">
        <v>72</v>
      </c>
      <c r="C35" s="14" t="s">
        <v>73</v>
      </c>
      <c r="D35" s="14" t="s">
        <v>18</v>
      </c>
      <c r="E35" s="19" t="s">
        <v>74</v>
      </c>
      <c r="F35" s="19"/>
      <c r="G35" s="19" t="s">
        <v>77</v>
      </c>
      <c r="H35" s="20">
        <v>78.14</v>
      </c>
      <c r="I35" s="20">
        <v>78.2</v>
      </c>
      <c r="J35" s="24">
        <f t="shared" ref="J33:J63" si="2">H35*0.5+I35*0.5</f>
        <v>78.17</v>
      </c>
      <c r="K35" s="25">
        <v>3</v>
      </c>
      <c r="L35" s="25"/>
      <c r="M35" s="25"/>
      <c r="N35" s="30"/>
    </row>
    <row r="36" s="2" customFormat="1" ht="28" customHeight="1" spans="1:14">
      <c r="A36" s="13">
        <f t="shared" si="0"/>
        <v>32</v>
      </c>
      <c r="B36" s="14" t="s">
        <v>78</v>
      </c>
      <c r="C36" s="14" t="s">
        <v>79</v>
      </c>
      <c r="D36" s="14" t="s">
        <v>18</v>
      </c>
      <c r="E36" s="19" t="s">
        <v>80</v>
      </c>
      <c r="F36" s="19">
        <v>1</v>
      </c>
      <c r="G36" s="19" t="s">
        <v>81</v>
      </c>
      <c r="H36" s="20">
        <v>79.8</v>
      </c>
      <c r="I36" s="20">
        <v>89.8</v>
      </c>
      <c r="J36" s="24">
        <f t="shared" si="2"/>
        <v>84.8</v>
      </c>
      <c r="K36" s="25">
        <v>1</v>
      </c>
      <c r="L36" s="25" t="s">
        <v>21</v>
      </c>
      <c r="M36" s="25" t="s">
        <v>22</v>
      </c>
      <c r="N36" s="30"/>
    </row>
    <row r="37" s="2" customFormat="1" ht="28" customHeight="1" spans="1:14">
      <c r="A37" s="13">
        <f t="shared" si="0"/>
        <v>33</v>
      </c>
      <c r="B37" s="14" t="s">
        <v>78</v>
      </c>
      <c r="C37" s="14" t="s">
        <v>79</v>
      </c>
      <c r="D37" s="14" t="s">
        <v>18</v>
      </c>
      <c r="E37" s="19" t="s">
        <v>80</v>
      </c>
      <c r="F37" s="19"/>
      <c r="G37" s="19" t="s">
        <v>82</v>
      </c>
      <c r="H37" s="20">
        <v>81.9</v>
      </c>
      <c r="I37" s="20">
        <v>83.06</v>
      </c>
      <c r="J37" s="24">
        <f t="shared" si="2"/>
        <v>82.48</v>
      </c>
      <c r="K37" s="25">
        <v>2</v>
      </c>
      <c r="L37" s="25"/>
      <c r="M37" s="25"/>
      <c r="N37" s="30"/>
    </row>
    <row r="38" s="2" customFormat="1" ht="28" customHeight="1" spans="1:14">
      <c r="A38" s="13">
        <f t="shared" si="0"/>
        <v>34</v>
      </c>
      <c r="B38" s="14" t="s">
        <v>78</v>
      </c>
      <c r="C38" s="14" t="s">
        <v>79</v>
      </c>
      <c r="D38" s="14" t="s">
        <v>18</v>
      </c>
      <c r="E38" s="19" t="s">
        <v>80</v>
      </c>
      <c r="F38" s="19"/>
      <c r="G38" s="19" t="s">
        <v>83</v>
      </c>
      <c r="H38" s="20">
        <v>78.58</v>
      </c>
      <c r="I38" s="20">
        <v>84.2</v>
      </c>
      <c r="J38" s="24">
        <f t="shared" si="2"/>
        <v>81.39</v>
      </c>
      <c r="K38" s="25">
        <v>3</v>
      </c>
      <c r="L38" s="25"/>
      <c r="M38" s="25"/>
      <c r="N38" s="30"/>
    </row>
    <row r="39" s="2" customFormat="1" ht="28" customHeight="1" spans="1:14">
      <c r="A39" s="13">
        <f t="shared" si="0"/>
        <v>35</v>
      </c>
      <c r="B39" s="14" t="s">
        <v>78</v>
      </c>
      <c r="C39" s="14" t="s">
        <v>79</v>
      </c>
      <c r="D39" s="14" t="s">
        <v>18</v>
      </c>
      <c r="E39" s="19" t="s">
        <v>80</v>
      </c>
      <c r="F39" s="19"/>
      <c r="G39" s="19" t="s">
        <v>84</v>
      </c>
      <c r="H39" s="20">
        <v>77.54</v>
      </c>
      <c r="I39" s="20">
        <v>80.84</v>
      </c>
      <c r="J39" s="24">
        <f t="shared" si="2"/>
        <v>79.19</v>
      </c>
      <c r="K39" s="25">
        <v>4</v>
      </c>
      <c r="L39" s="25"/>
      <c r="M39" s="25"/>
      <c r="N39" s="30"/>
    </row>
    <row r="40" s="2" customFormat="1" ht="28" customHeight="1" spans="1:14">
      <c r="A40" s="13">
        <f t="shared" si="0"/>
        <v>36</v>
      </c>
      <c r="B40" s="14" t="s">
        <v>85</v>
      </c>
      <c r="C40" s="14" t="s">
        <v>86</v>
      </c>
      <c r="D40" s="14" t="s">
        <v>35</v>
      </c>
      <c r="E40" s="19" t="s">
        <v>87</v>
      </c>
      <c r="F40" s="19">
        <v>1</v>
      </c>
      <c r="G40" s="19" t="s">
        <v>88</v>
      </c>
      <c r="H40" s="20">
        <v>78.12</v>
      </c>
      <c r="I40" s="20">
        <v>86.24</v>
      </c>
      <c r="J40" s="24">
        <f t="shared" si="2"/>
        <v>82.18</v>
      </c>
      <c r="K40" s="25">
        <v>1</v>
      </c>
      <c r="L40" s="25" t="s">
        <v>21</v>
      </c>
      <c r="M40" s="25" t="s">
        <v>43</v>
      </c>
      <c r="N40" s="30" t="s">
        <v>44</v>
      </c>
    </row>
    <row r="41" s="2" customFormat="1" ht="28" customHeight="1" spans="1:14">
      <c r="A41" s="13">
        <f t="shared" si="0"/>
        <v>37</v>
      </c>
      <c r="B41" s="14" t="s">
        <v>85</v>
      </c>
      <c r="C41" s="14" t="s">
        <v>86</v>
      </c>
      <c r="D41" s="14" t="s">
        <v>35</v>
      </c>
      <c r="E41" s="19" t="s">
        <v>87</v>
      </c>
      <c r="F41" s="19"/>
      <c r="G41" s="19" t="s">
        <v>89</v>
      </c>
      <c r="H41" s="20">
        <v>81.88</v>
      </c>
      <c r="I41" s="20">
        <v>81.64</v>
      </c>
      <c r="J41" s="24">
        <f t="shared" si="2"/>
        <v>81.76</v>
      </c>
      <c r="K41" s="25">
        <v>2</v>
      </c>
      <c r="L41" s="25"/>
      <c r="M41" s="25"/>
      <c r="N41" s="30"/>
    </row>
    <row r="42" s="2" customFormat="1" ht="28" customHeight="1" spans="1:14">
      <c r="A42" s="13">
        <f t="shared" si="0"/>
        <v>38</v>
      </c>
      <c r="B42" s="14" t="s">
        <v>85</v>
      </c>
      <c r="C42" s="14" t="s">
        <v>86</v>
      </c>
      <c r="D42" s="14" t="s">
        <v>35</v>
      </c>
      <c r="E42" s="19" t="s">
        <v>87</v>
      </c>
      <c r="F42" s="19"/>
      <c r="G42" s="19" t="s">
        <v>90</v>
      </c>
      <c r="H42" s="20">
        <v>78.14</v>
      </c>
      <c r="I42" s="20">
        <v>80.82</v>
      </c>
      <c r="J42" s="24">
        <f t="shared" si="2"/>
        <v>79.48</v>
      </c>
      <c r="K42" s="25">
        <v>3</v>
      </c>
      <c r="L42" s="25"/>
      <c r="M42" s="25"/>
      <c r="N42" s="30"/>
    </row>
    <row r="43" s="2" customFormat="1" ht="28" customHeight="1" spans="1:14">
      <c r="A43" s="13">
        <f t="shared" si="0"/>
        <v>39</v>
      </c>
      <c r="B43" s="14" t="s">
        <v>85</v>
      </c>
      <c r="C43" s="14" t="s">
        <v>86</v>
      </c>
      <c r="D43" s="14" t="s">
        <v>35</v>
      </c>
      <c r="E43" s="19" t="s">
        <v>87</v>
      </c>
      <c r="F43" s="19"/>
      <c r="G43" s="19" t="s">
        <v>91</v>
      </c>
      <c r="H43" s="20">
        <v>74.8</v>
      </c>
      <c r="I43" s="20">
        <v>78.06</v>
      </c>
      <c r="J43" s="24">
        <f t="shared" si="2"/>
        <v>76.43</v>
      </c>
      <c r="K43" s="25">
        <v>4</v>
      </c>
      <c r="L43" s="25"/>
      <c r="M43" s="25"/>
      <c r="N43" s="30"/>
    </row>
    <row r="44" s="2" customFormat="1" ht="28" customHeight="1" spans="1:14">
      <c r="A44" s="13">
        <f t="shared" si="0"/>
        <v>40</v>
      </c>
      <c r="B44" s="14" t="s">
        <v>92</v>
      </c>
      <c r="C44" s="14" t="s">
        <v>93</v>
      </c>
      <c r="D44" s="14" t="s">
        <v>94</v>
      </c>
      <c r="E44" s="19" t="s">
        <v>95</v>
      </c>
      <c r="F44" s="19">
        <v>1</v>
      </c>
      <c r="G44" s="19" t="s">
        <v>96</v>
      </c>
      <c r="H44" s="20">
        <v>81.3</v>
      </c>
      <c r="I44" s="20">
        <v>81.72</v>
      </c>
      <c r="J44" s="24">
        <f t="shared" si="2"/>
        <v>81.51</v>
      </c>
      <c r="K44" s="25">
        <v>1</v>
      </c>
      <c r="L44" s="25" t="s">
        <v>21</v>
      </c>
      <c r="M44" s="25" t="s">
        <v>43</v>
      </c>
      <c r="N44" s="30" t="s">
        <v>44</v>
      </c>
    </row>
    <row r="45" s="2" customFormat="1" ht="28" customHeight="1" spans="1:14">
      <c r="A45" s="13">
        <f t="shared" si="0"/>
        <v>41</v>
      </c>
      <c r="B45" s="14" t="s">
        <v>92</v>
      </c>
      <c r="C45" s="14" t="s">
        <v>93</v>
      </c>
      <c r="D45" s="14" t="s">
        <v>94</v>
      </c>
      <c r="E45" s="19" t="s">
        <v>95</v>
      </c>
      <c r="F45" s="19"/>
      <c r="G45" s="19" t="s">
        <v>97</v>
      </c>
      <c r="H45" s="20">
        <v>80.4</v>
      </c>
      <c r="I45" s="20">
        <v>79.4</v>
      </c>
      <c r="J45" s="24">
        <f t="shared" si="2"/>
        <v>79.9</v>
      </c>
      <c r="K45" s="25">
        <v>2</v>
      </c>
      <c r="L45" s="25"/>
      <c r="M45" s="25"/>
      <c r="N45" s="30"/>
    </row>
    <row r="46" s="2" customFormat="1" ht="28" customHeight="1" spans="1:14">
      <c r="A46" s="13">
        <f t="shared" si="0"/>
        <v>42</v>
      </c>
      <c r="B46" s="14" t="s">
        <v>92</v>
      </c>
      <c r="C46" s="14" t="s">
        <v>93</v>
      </c>
      <c r="D46" s="14" t="s">
        <v>94</v>
      </c>
      <c r="E46" s="19" t="s">
        <v>95</v>
      </c>
      <c r="F46" s="19"/>
      <c r="G46" s="19" t="s">
        <v>98</v>
      </c>
      <c r="H46" s="20">
        <v>79.1</v>
      </c>
      <c r="I46" s="20">
        <v>77.86</v>
      </c>
      <c r="J46" s="24">
        <f t="shared" si="2"/>
        <v>78.48</v>
      </c>
      <c r="K46" s="25">
        <v>3</v>
      </c>
      <c r="L46" s="25"/>
      <c r="M46" s="25"/>
      <c r="N46" s="30"/>
    </row>
    <row r="47" s="2" customFormat="1" ht="28" customHeight="1" spans="1:14">
      <c r="A47" s="13">
        <f t="shared" si="0"/>
        <v>43</v>
      </c>
      <c r="B47" s="14" t="s">
        <v>92</v>
      </c>
      <c r="C47" s="14" t="s">
        <v>93</v>
      </c>
      <c r="D47" s="14" t="s">
        <v>94</v>
      </c>
      <c r="E47" s="19" t="s">
        <v>95</v>
      </c>
      <c r="F47" s="19"/>
      <c r="G47" s="19" t="s">
        <v>99</v>
      </c>
      <c r="H47" s="20">
        <v>76.4</v>
      </c>
      <c r="I47" s="20">
        <v>73.08</v>
      </c>
      <c r="J47" s="24">
        <f t="shared" si="2"/>
        <v>74.74</v>
      </c>
      <c r="K47" s="25">
        <v>4</v>
      </c>
      <c r="L47" s="25"/>
      <c r="M47" s="25"/>
      <c r="N47" s="30"/>
    </row>
    <row r="48" s="2" customFormat="1" ht="28" customHeight="1" spans="1:14">
      <c r="A48" s="13">
        <f t="shared" si="0"/>
        <v>44</v>
      </c>
      <c r="B48" s="14" t="s">
        <v>92</v>
      </c>
      <c r="C48" s="14" t="s">
        <v>93</v>
      </c>
      <c r="D48" s="14" t="s">
        <v>100</v>
      </c>
      <c r="E48" s="19" t="s">
        <v>101</v>
      </c>
      <c r="F48" s="19">
        <v>1</v>
      </c>
      <c r="G48" s="19" t="s">
        <v>102</v>
      </c>
      <c r="H48" s="20">
        <v>83.4</v>
      </c>
      <c r="I48" s="20">
        <v>83.4</v>
      </c>
      <c r="J48" s="24">
        <f t="shared" si="2"/>
        <v>83.4</v>
      </c>
      <c r="K48" s="25">
        <v>1</v>
      </c>
      <c r="L48" s="25" t="s">
        <v>21</v>
      </c>
      <c r="M48" s="25" t="s">
        <v>22</v>
      </c>
      <c r="N48" s="30"/>
    </row>
    <row r="49" s="2" customFormat="1" ht="28" customHeight="1" spans="1:14">
      <c r="A49" s="13">
        <f t="shared" si="0"/>
        <v>45</v>
      </c>
      <c r="B49" s="14" t="s">
        <v>92</v>
      </c>
      <c r="C49" s="14" t="s">
        <v>93</v>
      </c>
      <c r="D49" s="14" t="s">
        <v>100</v>
      </c>
      <c r="E49" s="19" t="s">
        <v>101</v>
      </c>
      <c r="F49" s="19"/>
      <c r="G49" s="19" t="s">
        <v>103</v>
      </c>
      <c r="H49" s="20">
        <v>83</v>
      </c>
      <c r="I49" s="20">
        <v>79.6</v>
      </c>
      <c r="J49" s="24">
        <f t="shared" si="2"/>
        <v>81.3</v>
      </c>
      <c r="K49" s="25">
        <v>2</v>
      </c>
      <c r="L49" s="25"/>
      <c r="M49" s="25"/>
      <c r="N49" s="30"/>
    </row>
    <row r="50" s="2" customFormat="1" ht="28" customHeight="1" spans="1:14">
      <c r="A50" s="13">
        <f t="shared" si="0"/>
        <v>46</v>
      </c>
      <c r="B50" s="14" t="s">
        <v>92</v>
      </c>
      <c r="C50" s="14" t="s">
        <v>93</v>
      </c>
      <c r="D50" s="14" t="s">
        <v>100</v>
      </c>
      <c r="E50" s="19" t="s">
        <v>101</v>
      </c>
      <c r="F50" s="19"/>
      <c r="G50" s="19" t="s">
        <v>104</v>
      </c>
      <c r="H50" s="20">
        <v>83</v>
      </c>
      <c r="I50" s="20">
        <v>77.68</v>
      </c>
      <c r="J50" s="24">
        <f t="shared" si="2"/>
        <v>80.34</v>
      </c>
      <c r="K50" s="25">
        <v>3</v>
      </c>
      <c r="L50" s="25"/>
      <c r="M50" s="25"/>
      <c r="N50" s="30"/>
    </row>
    <row r="51" s="2" customFormat="1" ht="28" customHeight="1" spans="1:14">
      <c r="A51" s="13">
        <f t="shared" si="0"/>
        <v>47</v>
      </c>
      <c r="B51" s="14" t="s">
        <v>92</v>
      </c>
      <c r="C51" s="14" t="s">
        <v>93</v>
      </c>
      <c r="D51" s="14" t="s">
        <v>100</v>
      </c>
      <c r="E51" s="19" t="s">
        <v>101</v>
      </c>
      <c r="F51" s="19"/>
      <c r="G51" s="19" t="s">
        <v>105</v>
      </c>
      <c r="H51" s="20">
        <v>79.1</v>
      </c>
      <c r="I51" s="20">
        <v>75.88</v>
      </c>
      <c r="J51" s="24">
        <f t="shared" si="2"/>
        <v>77.49</v>
      </c>
      <c r="K51" s="25">
        <v>4</v>
      </c>
      <c r="L51" s="25"/>
      <c r="M51" s="25"/>
      <c r="N51" s="30"/>
    </row>
    <row r="52" s="2" customFormat="1" ht="28" customHeight="1" spans="1:14">
      <c r="A52" s="13">
        <f t="shared" si="0"/>
        <v>48</v>
      </c>
      <c r="B52" s="14" t="s">
        <v>92</v>
      </c>
      <c r="C52" s="14" t="s">
        <v>106</v>
      </c>
      <c r="D52" s="14" t="s">
        <v>107</v>
      </c>
      <c r="E52" s="19" t="s">
        <v>108</v>
      </c>
      <c r="F52" s="19">
        <v>1</v>
      </c>
      <c r="G52" s="19" t="s">
        <v>109</v>
      </c>
      <c r="H52" s="20">
        <v>88.9</v>
      </c>
      <c r="I52" s="20">
        <v>78.2</v>
      </c>
      <c r="J52" s="24">
        <f t="shared" si="2"/>
        <v>83.55</v>
      </c>
      <c r="K52" s="25">
        <v>1</v>
      </c>
      <c r="L52" s="25" t="s">
        <v>21</v>
      </c>
      <c r="M52" s="25" t="s">
        <v>43</v>
      </c>
      <c r="N52" s="30" t="s">
        <v>44</v>
      </c>
    </row>
    <row r="53" s="2" customFormat="1" ht="28" customHeight="1" spans="1:14">
      <c r="A53" s="13">
        <f t="shared" si="0"/>
        <v>49</v>
      </c>
      <c r="B53" s="14" t="s">
        <v>92</v>
      </c>
      <c r="C53" s="14" t="s">
        <v>106</v>
      </c>
      <c r="D53" s="14" t="s">
        <v>107</v>
      </c>
      <c r="E53" s="19" t="s">
        <v>108</v>
      </c>
      <c r="F53" s="19"/>
      <c r="G53" s="19" t="s">
        <v>110</v>
      </c>
      <c r="H53" s="20">
        <v>80.6</v>
      </c>
      <c r="I53" s="20">
        <v>79.92</v>
      </c>
      <c r="J53" s="24">
        <f t="shared" si="2"/>
        <v>80.26</v>
      </c>
      <c r="K53" s="25">
        <v>2</v>
      </c>
      <c r="L53" s="25"/>
      <c r="M53" s="25"/>
      <c r="N53" s="30"/>
    </row>
    <row r="54" s="2" customFormat="1" ht="28" customHeight="1" spans="1:14">
      <c r="A54" s="13">
        <f t="shared" si="0"/>
        <v>50</v>
      </c>
      <c r="B54" s="14" t="s">
        <v>92</v>
      </c>
      <c r="C54" s="14" t="s">
        <v>106</v>
      </c>
      <c r="D54" s="14" t="s">
        <v>107</v>
      </c>
      <c r="E54" s="19" t="s">
        <v>108</v>
      </c>
      <c r="F54" s="19"/>
      <c r="G54" s="19" t="s">
        <v>111</v>
      </c>
      <c r="H54" s="20">
        <v>78.4</v>
      </c>
      <c r="I54" s="20">
        <v>76.72</v>
      </c>
      <c r="J54" s="24">
        <f t="shared" si="2"/>
        <v>77.56</v>
      </c>
      <c r="K54" s="25">
        <v>3</v>
      </c>
      <c r="L54" s="25"/>
      <c r="M54" s="25"/>
      <c r="N54" s="30"/>
    </row>
    <row r="55" s="2" customFormat="1" ht="28" customHeight="1" spans="1:14">
      <c r="A55" s="13">
        <f t="shared" si="0"/>
        <v>51</v>
      </c>
      <c r="B55" s="14" t="s">
        <v>112</v>
      </c>
      <c r="C55" s="14" t="s">
        <v>113</v>
      </c>
      <c r="D55" s="14" t="s">
        <v>114</v>
      </c>
      <c r="E55" s="19" t="s">
        <v>115</v>
      </c>
      <c r="F55" s="19">
        <v>5</v>
      </c>
      <c r="G55" s="19" t="s">
        <v>116</v>
      </c>
      <c r="H55" s="20">
        <v>78.58</v>
      </c>
      <c r="I55" s="20">
        <v>79.4</v>
      </c>
      <c r="J55" s="24">
        <f t="shared" si="2"/>
        <v>78.99</v>
      </c>
      <c r="K55" s="25">
        <v>1</v>
      </c>
      <c r="L55" s="25" t="s">
        <v>21</v>
      </c>
      <c r="M55" s="25" t="s">
        <v>43</v>
      </c>
      <c r="N55" s="30" t="s">
        <v>44</v>
      </c>
    </row>
    <row r="56" s="2" customFormat="1" ht="28" customHeight="1" spans="1:14">
      <c r="A56" s="13">
        <f t="shared" si="0"/>
        <v>52</v>
      </c>
      <c r="B56" s="14" t="s">
        <v>112</v>
      </c>
      <c r="C56" s="14" t="s">
        <v>113</v>
      </c>
      <c r="D56" s="14" t="s">
        <v>114</v>
      </c>
      <c r="E56" s="19" t="s">
        <v>115</v>
      </c>
      <c r="F56" s="19"/>
      <c r="G56" s="19" t="s">
        <v>117</v>
      </c>
      <c r="H56" s="20">
        <v>69.94</v>
      </c>
      <c r="I56" s="20">
        <v>82.2</v>
      </c>
      <c r="J56" s="24">
        <f t="shared" si="2"/>
        <v>76.07</v>
      </c>
      <c r="K56" s="25">
        <v>2</v>
      </c>
      <c r="L56" s="25" t="s">
        <v>21</v>
      </c>
      <c r="M56" s="25" t="s">
        <v>22</v>
      </c>
      <c r="N56" s="30"/>
    </row>
    <row r="57" s="2" customFormat="1" ht="28" customHeight="1" spans="1:14">
      <c r="A57" s="13">
        <f t="shared" si="0"/>
        <v>53</v>
      </c>
      <c r="B57" s="14" t="s">
        <v>112</v>
      </c>
      <c r="C57" s="14" t="s">
        <v>113</v>
      </c>
      <c r="D57" s="14" t="s">
        <v>114</v>
      </c>
      <c r="E57" s="19" t="s">
        <v>115</v>
      </c>
      <c r="F57" s="19"/>
      <c r="G57" s="19" t="s">
        <v>118</v>
      </c>
      <c r="H57" s="20">
        <v>70.9</v>
      </c>
      <c r="I57" s="20">
        <v>76.8</v>
      </c>
      <c r="J57" s="24">
        <f t="shared" si="2"/>
        <v>73.85</v>
      </c>
      <c r="K57" s="25">
        <v>3</v>
      </c>
      <c r="L57" s="25" t="s">
        <v>21</v>
      </c>
      <c r="M57" s="25" t="s">
        <v>22</v>
      </c>
      <c r="N57" s="30"/>
    </row>
    <row r="58" s="2" customFormat="1" ht="28" customHeight="1" spans="1:14">
      <c r="A58" s="13">
        <f t="shared" si="0"/>
        <v>54</v>
      </c>
      <c r="B58" s="14" t="s">
        <v>112</v>
      </c>
      <c r="C58" s="14" t="s">
        <v>113</v>
      </c>
      <c r="D58" s="14" t="s">
        <v>114</v>
      </c>
      <c r="E58" s="19" t="s">
        <v>115</v>
      </c>
      <c r="F58" s="19"/>
      <c r="G58" s="19" t="s">
        <v>119</v>
      </c>
      <c r="H58" s="20">
        <v>62.58</v>
      </c>
      <c r="I58" s="20">
        <v>83.6</v>
      </c>
      <c r="J58" s="24">
        <f t="shared" si="2"/>
        <v>73.09</v>
      </c>
      <c r="K58" s="25">
        <v>4</v>
      </c>
      <c r="L58" s="25" t="s">
        <v>21</v>
      </c>
      <c r="M58" s="25" t="s">
        <v>43</v>
      </c>
      <c r="N58" s="30" t="s">
        <v>44</v>
      </c>
    </row>
    <row r="59" s="2" customFormat="1" ht="28" customHeight="1" spans="1:14">
      <c r="A59" s="13">
        <f t="shared" si="0"/>
        <v>55</v>
      </c>
      <c r="B59" s="14" t="s">
        <v>112</v>
      </c>
      <c r="C59" s="14" t="s">
        <v>113</v>
      </c>
      <c r="D59" s="14" t="s">
        <v>114</v>
      </c>
      <c r="E59" s="19" t="s">
        <v>115</v>
      </c>
      <c r="F59" s="19"/>
      <c r="G59" s="19" t="s">
        <v>120</v>
      </c>
      <c r="H59" s="20">
        <v>65.92</v>
      </c>
      <c r="I59" s="20">
        <v>80.2</v>
      </c>
      <c r="J59" s="24">
        <f t="shared" si="2"/>
        <v>73.06</v>
      </c>
      <c r="K59" s="25">
        <v>5</v>
      </c>
      <c r="L59" s="25" t="s">
        <v>21</v>
      </c>
      <c r="M59" s="25" t="s">
        <v>22</v>
      </c>
      <c r="N59" s="30"/>
    </row>
    <row r="60" s="2" customFormat="1" ht="28" customHeight="1" spans="1:14">
      <c r="A60" s="13">
        <f t="shared" si="0"/>
        <v>56</v>
      </c>
      <c r="B60" s="14" t="s">
        <v>112</v>
      </c>
      <c r="C60" s="14" t="s">
        <v>113</v>
      </c>
      <c r="D60" s="14" t="s">
        <v>114</v>
      </c>
      <c r="E60" s="19" t="s">
        <v>115</v>
      </c>
      <c r="F60" s="19"/>
      <c r="G60" s="19" t="s">
        <v>121</v>
      </c>
      <c r="H60" s="20">
        <v>66.18</v>
      </c>
      <c r="I60" s="20">
        <v>79.2</v>
      </c>
      <c r="J60" s="24">
        <f t="shared" si="2"/>
        <v>72.69</v>
      </c>
      <c r="K60" s="25">
        <v>6</v>
      </c>
      <c r="L60" s="25"/>
      <c r="M60" s="25"/>
      <c r="N60" s="30"/>
    </row>
    <row r="61" s="2" customFormat="1" ht="28" customHeight="1" spans="1:14">
      <c r="A61" s="13">
        <f t="shared" si="0"/>
        <v>57</v>
      </c>
      <c r="B61" s="14" t="s">
        <v>112</v>
      </c>
      <c r="C61" s="14" t="s">
        <v>113</v>
      </c>
      <c r="D61" s="14" t="s">
        <v>114</v>
      </c>
      <c r="E61" s="19" t="s">
        <v>115</v>
      </c>
      <c r="F61" s="19"/>
      <c r="G61" s="19" t="s">
        <v>122</v>
      </c>
      <c r="H61" s="20">
        <v>66.38</v>
      </c>
      <c r="I61" s="20">
        <v>76.6</v>
      </c>
      <c r="J61" s="24">
        <f t="shared" si="2"/>
        <v>71.49</v>
      </c>
      <c r="K61" s="25">
        <v>7</v>
      </c>
      <c r="L61" s="25"/>
      <c r="M61" s="25"/>
      <c r="N61" s="30"/>
    </row>
    <row r="62" s="2" customFormat="1" ht="28" customHeight="1" spans="1:14">
      <c r="A62" s="13">
        <f t="shared" si="0"/>
        <v>58</v>
      </c>
      <c r="B62" s="14" t="s">
        <v>112</v>
      </c>
      <c r="C62" s="14" t="s">
        <v>113</v>
      </c>
      <c r="D62" s="14" t="s">
        <v>114</v>
      </c>
      <c r="E62" s="19" t="s">
        <v>115</v>
      </c>
      <c r="F62" s="19"/>
      <c r="G62" s="19" t="s">
        <v>123</v>
      </c>
      <c r="H62" s="20">
        <v>66.38</v>
      </c>
      <c r="I62" s="20">
        <v>74.8</v>
      </c>
      <c r="J62" s="24">
        <f t="shared" si="2"/>
        <v>70.59</v>
      </c>
      <c r="K62" s="25">
        <v>8</v>
      </c>
      <c r="L62" s="25"/>
      <c r="M62" s="25"/>
      <c r="N62" s="30"/>
    </row>
    <row r="63" s="2" customFormat="1" ht="28" customHeight="1" spans="1:14">
      <c r="A63" s="13">
        <f t="shared" si="0"/>
        <v>59</v>
      </c>
      <c r="B63" s="14" t="s">
        <v>112</v>
      </c>
      <c r="C63" s="14" t="s">
        <v>113</v>
      </c>
      <c r="D63" s="14" t="s">
        <v>114</v>
      </c>
      <c r="E63" s="19" t="s">
        <v>115</v>
      </c>
      <c r="F63" s="19"/>
      <c r="G63" s="19" t="s">
        <v>124</v>
      </c>
      <c r="H63" s="20">
        <v>67.66</v>
      </c>
      <c r="I63" s="20">
        <v>73</v>
      </c>
      <c r="J63" s="24">
        <f t="shared" si="2"/>
        <v>70.33</v>
      </c>
      <c r="K63" s="25">
        <v>9</v>
      </c>
      <c r="L63" s="25"/>
      <c r="M63" s="25"/>
      <c r="N63" s="30"/>
    </row>
    <row r="64" s="2" customFormat="1" ht="28" customHeight="1" spans="1:14">
      <c r="A64" s="13">
        <f t="shared" si="0"/>
        <v>60</v>
      </c>
      <c r="B64" s="14" t="s">
        <v>112</v>
      </c>
      <c r="C64" s="14" t="s">
        <v>113</v>
      </c>
      <c r="D64" s="14" t="s">
        <v>114</v>
      </c>
      <c r="E64" s="19" t="s">
        <v>115</v>
      </c>
      <c r="F64" s="19"/>
      <c r="G64" s="19" t="s">
        <v>125</v>
      </c>
      <c r="H64" s="20">
        <v>64.94</v>
      </c>
      <c r="I64" s="20" t="s">
        <v>26</v>
      </c>
      <c r="J64" s="24"/>
      <c r="K64" s="25"/>
      <c r="L64" s="25"/>
      <c r="M64" s="25"/>
      <c r="N64" s="30"/>
    </row>
    <row r="65" s="2" customFormat="1" ht="28" customHeight="1" spans="1:14">
      <c r="A65" s="13">
        <f t="shared" si="0"/>
        <v>61</v>
      </c>
      <c r="B65" s="14" t="s">
        <v>112</v>
      </c>
      <c r="C65" s="14" t="s">
        <v>113</v>
      </c>
      <c r="D65" s="14" t="s">
        <v>126</v>
      </c>
      <c r="E65" s="19" t="s">
        <v>127</v>
      </c>
      <c r="F65" s="19">
        <v>1</v>
      </c>
      <c r="G65" s="19" t="s">
        <v>128</v>
      </c>
      <c r="H65" s="20">
        <v>77.81</v>
      </c>
      <c r="I65" s="20">
        <v>81.4</v>
      </c>
      <c r="J65" s="24">
        <f>H65*0.5+I65*0.5</f>
        <v>79.605</v>
      </c>
      <c r="K65" s="25">
        <v>1</v>
      </c>
      <c r="L65" s="25" t="s">
        <v>21</v>
      </c>
      <c r="M65" s="25" t="s">
        <v>43</v>
      </c>
      <c r="N65" s="30" t="s">
        <v>44</v>
      </c>
    </row>
    <row r="66" s="2" customFormat="1" ht="28" customHeight="1" spans="1:14">
      <c r="A66" s="13">
        <f t="shared" si="0"/>
        <v>62</v>
      </c>
      <c r="B66" s="14" t="s">
        <v>112</v>
      </c>
      <c r="C66" s="14" t="s">
        <v>113</v>
      </c>
      <c r="D66" s="14" t="s">
        <v>126</v>
      </c>
      <c r="E66" s="19" t="s">
        <v>127</v>
      </c>
      <c r="F66" s="19"/>
      <c r="G66" s="19" t="s">
        <v>129</v>
      </c>
      <c r="H66" s="20">
        <v>78.21</v>
      </c>
      <c r="I66" s="20">
        <v>78.2</v>
      </c>
      <c r="J66" s="24">
        <f>H66*0.5+I66*0.5</f>
        <v>78.205</v>
      </c>
      <c r="K66" s="25">
        <v>2</v>
      </c>
      <c r="L66" s="25"/>
      <c r="M66" s="25"/>
      <c r="N66" s="30"/>
    </row>
    <row r="67" s="2" customFormat="1" ht="28" customHeight="1" spans="1:14">
      <c r="A67" s="13">
        <f t="shared" si="0"/>
        <v>63</v>
      </c>
      <c r="B67" s="14" t="s">
        <v>112</v>
      </c>
      <c r="C67" s="14" t="s">
        <v>113</v>
      </c>
      <c r="D67" s="14" t="s">
        <v>126</v>
      </c>
      <c r="E67" s="19" t="s">
        <v>127</v>
      </c>
      <c r="F67" s="19"/>
      <c r="G67" s="19" t="s">
        <v>130</v>
      </c>
      <c r="H67" s="20">
        <v>73.87</v>
      </c>
      <c r="I67" s="20">
        <v>82.2</v>
      </c>
      <c r="J67" s="24">
        <f t="shared" ref="J64:J68" si="3">H67*0.5+I67*0.5</f>
        <v>78.035</v>
      </c>
      <c r="K67" s="25">
        <v>3</v>
      </c>
      <c r="L67" s="25"/>
      <c r="M67" s="25"/>
      <c r="N67" s="30"/>
    </row>
    <row r="68" s="2" customFormat="1" ht="28" customHeight="1" spans="1:14">
      <c r="A68" s="13">
        <f t="shared" si="0"/>
        <v>64</v>
      </c>
      <c r="B68" s="14" t="s">
        <v>112</v>
      </c>
      <c r="C68" s="14" t="s">
        <v>113</v>
      </c>
      <c r="D68" s="14" t="s">
        <v>126</v>
      </c>
      <c r="E68" s="19" t="s">
        <v>127</v>
      </c>
      <c r="F68" s="19"/>
      <c r="G68" s="19" t="s">
        <v>131</v>
      </c>
      <c r="H68" s="20">
        <v>73.85</v>
      </c>
      <c r="I68" s="20">
        <v>79.4</v>
      </c>
      <c r="J68" s="24">
        <f t="shared" si="3"/>
        <v>76.625</v>
      </c>
      <c r="K68" s="25">
        <v>4</v>
      </c>
      <c r="L68" s="25"/>
      <c r="M68" s="25"/>
      <c r="N68" s="30"/>
    </row>
  </sheetData>
  <autoFilter ref="A4:N68">
    <sortState ref="A4:N68">
      <sortCondition ref="J5" descending="1"/>
    </sortState>
    <extLst/>
  </autoFilter>
  <mergeCells count="29">
    <mergeCell ref="A2:N2"/>
    <mergeCell ref="A3:A4"/>
    <mergeCell ref="B3:B4"/>
    <mergeCell ref="C3:C4"/>
    <mergeCell ref="E3:E4"/>
    <mergeCell ref="F3:F4"/>
    <mergeCell ref="F5:F8"/>
    <mergeCell ref="F9:F11"/>
    <mergeCell ref="F12:F13"/>
    <mergeCell ref="F14:F20"/>
    <mergeCell ref="F21:F24"/>
    <mergeCell ref="F25:F28"/>
    <mergeCell ref="F29:F32"/>
    <mergeCell ref="F33:F35"/>
    <mergeCell ref="F36:F39"/>
    <mergeCell ref="F40:F43"/>
    <mergeCell ref="F44:F47"/>
    <mergeCell ref="F48:F51"/>
    <mergeCell ref="F52:F54"/>
    <mergeCell ref="F55:F64"/>
    <mergeCell ref="F65:F68"/>
    <mergeCell ref="G3:G4"/>
    <mergeCell ref="H3:H4"/>
    <mergeCell ref="I3:I4"/>
    <mergeCell ref="J3:J4"/>
    <mergeCell ref="K3:K4"/>
    <mergeCell ref="L3:L4"/>
    <mergeCell ref="M3:M4"/>
    <mergeCell ref="N3:N4"/>
  </mergeCells>
  <pageMargins left="0.236111111111111" right="0.196527777777778" top="0.275" bottom="0.472222222222222" header="0.236111111111111" footer="0.0784722222222222"/>
  <pageSetup paperSize="9" fitToHeight="0" orientation="landscape" cellComments="asDisplayed" horizontalDpi="600"/>
  <headerFooter alignWithMargins="0" scaleWithDoc="0">
    <oddFooter>&amp;C第 &amp;P 页，共 &amp;N 页</oddFooter>
  </headerFooter>
  <rowBreaks count="6" manualBreakCount="6">
    <brk id="18" max="13" man="1"/>
    <brk id="33" max="13" man="1"/>
    <brk id="48" max="13" man="1"/>
    <brk id="68" max="16383" man="1"/>
    <brk id="68" max="16383" man="1"/>
    <brk id="68"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dcterms:created xsi:type="dcterms:W3CDTF">2026-03-24T03:38:00Z</dcterms:created>
  <dcterms:modified xsi:type="dcterms:W3CDTF">2026-04-20T11:48:03Z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D97885F1D3F08F55DF92E56965A31365_43</vt:lpwstr>
  </property>
  <property fmtid="{D5CDD505-2E9C-101B-9397-08002B2CF9AE}" pid="3" name="KSOProductBuildVer">
    <vt:lpwstr>2052-12.8.2.1112</vt:lpwstr>
  </property>
  <property fmtid="{D5CDD505-2E9C-101B-9397-08002B2CF9AE}" pid="4" name="CalculationRule">
    <vt:i4>0</vt:i4>
  </property>
  <property fmtid="{D5CDD505-2E9C-101B-9397-08002B2CF9AE}" pid="5" name="KSOReadingLayout">
    <vt:bool>true</vt:bool>
  </property>
</Properties>
</file>